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PD\2016\Velke akce_pravnicka\PD_poskozene LC po prival_destich_zari 2016\Vykazy_vymer_k naceneni\"/>
    </mc:Choice>
  </mc:AlternateContent>
  <bookViews>
    <workbookView xWindow="120" yWindow="72" windowWidth="23892" windowHeight="11268"/>
  </bookViews>
  <sheets>
    <sheet name="Rozpočet" sheetId="1" r:id="rId1"/>
  </sheets>
  <definedNames>
    <definedName name="_xlnm.Database">Rozpočet!$A$1:$Q$6</definedName>
  </definedNames>
  <calcPr calcId="152511"/>
</workbook>
</file>

<file path=xl/calcChain.xml><?xml version="1.0" encoding="utf-8"?>
<calcChain xmlns="http://schemas.openxmlformats.org/spreadsheetml/2006/main">
  <c r="P13" i="1" l="1"/>
  <c r="P14" i="1"/>
  <c r="P15" i="1"/>
  <c r="P16" i="1"/>
  <c r="P12" i="1"/>
  <c r="M13" i="1"/>
  <c r="M14" i="1"/>
  <c r="M15" i="1"/>
  <c r="M16" i="1"/>
  <c r="M12" i="1"/>
  <c r="P17" i="1" l="1"/>
  <c r="M17" i="1"/>
  <c r="M18" i="1" l="1"/>
  <c r="M19" i="1" s="1"/>
</calcChain>
</file>

<file path=xl/sharedStrings.xml><?xml version="1.0" encoding="utf-8"?>
<sst xmlns="http://schemas.openxmlformats.org/spreadsheetml/2006/main" count="77" uniqueCount="49">
  <si>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</si>
  <si>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</si>
  <si>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</si>
  <si>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</si>
  <si>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</si>
  <si>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</si>
  <si>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</si>
  <si>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</si>
  <si>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</si>
  <si>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</si>
  <si>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</si>
  <si>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</si>
  <si>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</si>
  <si>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</si>
  <si>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</si>
  <si>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</si>
  <si>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</si>
  <si>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0000185</t>
  </si>
  <si>
    <t>0001</t>
  </si>
  <si>
    <t>001</t>
  </si>
  <si>
    <t>17000</t>
  </si>
  <si>
    <t>A01</t>
  </si>
  <si>
    <t>P</t>
  </si>
  <si>
    <t>171101101</t>
  </si>
  <si>
    <t>NÁSYPY SOUDR HUT. 95PS</t>
  </si>
  <si>
    <t>M3</t>
  </si>
  <si>
    <t>Kč</t>
  </si>
  <si>
    <t>10</t>
  </si>
  <si>
    <t>221</t>
  </si>
  <si>
    <t>99000</t>
  </si>
  <si>
    <t>998222011</t>
  </si>
  <si>
    <t>PŘESUN HM POZ KOM KRYT KAM</t>
  </si>
  <si>
    <t>T</t>
  </si>
  <si>
    <t>11000</t>
  </si>
  <si>
    <t>C01</t>
  </si>
  <si>
    <t>113108441</t>
  </si>
  <si>
    <t>ROZRYTÍ KRYT KAMN BEZ ŽIVIČ POJIVA</t>
  </si>
  <si>
    <t>M2</t>
  </si>
  <si>
    <t>56000</t>
  </si>
  <si>
    <t>566401111</t>
  </si>
  <si>
    <t>ÚPRAVA KRYTU KAMDRC 0,08M3/M2</t>
  </si>
  <si>
    <t>93000</t>
  </si>
  <si>
    <t>938909611</t>
  </si>
  <si>
    <t>ODSTRA NÁNOSU NA KRAJNIC TL 10CM</t>
  </si>
  <si>
    <t>DPH 21 %</t>
  </si>
  <si>
    <t>LC Světlá hora 1 včetně DPH</t>
  </si>
  <si>
    <t>LC Světlá hora 1 celkem bez DPH</t>
  </si>
  <si>
    <t>SVĚTLÁ HORA I  -  SOUPIS PRACÍ</t>
  </si>
  <si>
    <t>Příloha č.6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</si>
</sst>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  <xf numFmtId="1" fontId="16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topLeftCell="F1" workbookViewId="0">
      <selection activeCell="K12" sqref="K12"/>
    </sheetView>
  </sheetViews>
  <sheetFormatPr defaultRowHeight="14.4" x14ac:dyDescent="0.3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Q1" s="1" t="s">
        <v>16</v>
      </c>
    </row>
    <row r="2" spans="1:17" x14ac:dyDescent="0.3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Q2" s="1" t="s">
        <v>27</v>
      </c>
    </row>
    <row r="3" spans="1:17" x14ac:dyDescent="0.3">
      <c r="A3" s="1" t="s">
        <v>17</v>
      </c>
      <c r="B3" s="1" t="s">
        <v>18</v>
      </c>
      <c r="C3" s="1" t="s">
        <v>28</v>
      </c>
      <c r="D3" s="1" t="s">
        <v>29</v>
      </c>
      <c r="E3" s="1" t="s">
        <v>21</v>
      </c>
      <c r="Q3" s="1" t="s">
        <v>27</v>
      </c>
    </row>
    <row r="4" spans="1:17" x14ac:dyDescent="0.3">
      <c r="A4" s="1" t="s">
        <v>17</v>
      </c>
      <c r="B4" s="1" t="s">
        <v>18</v>
      </c>
      <c r="C4" s="1" t="s">
        <v>28</v>
      </c>
      <c r="D4" s="1" t="s">
        <v>33</v>
      </c>
      <c r="E4" s="1" t="s">
        <v>34</v>
      </c>
      <c r="I4" s="6" t="s">
        <v>47</v>
      </c>
      <c r="Q4" s="1" t="s">
        <v>27</v>
      </c>
    </row>
    <row r="5" spans="1:17" x14ac:dyDescent="0.3">
      <c r="A5" s="1" t="s">
        <v>17</v>
      </c>
      <c r="B5" s="1" t="s">
        <v>18</v>
      </c>
      <c r="C5" s="1" t="s">
        <v>28</v>
      </c>
      <c r="D5" s="1" t="s">
        <v>38</v>
      </c>
      <c r="E5" s="1" t="s">
        <v>34</v>
      </c>
      <c r="Q5" s="1" t="s">
        <v>27</v>
      </c>
    </row>
    <row r="6" spans="1:17" x14ac:dyDescent="0.3">
      <c r="A6" s="1" t="s">
        <v>17</v>
      </c>
      <c r="B6" s="1" t="s">
        <v>18</v>
      </c>
      <c r="C6" s="1" t="s">
        <v>28</v>
      </c>
      <c r="D6" s="1" t="s">
        <v>41</v>
      </c>
      <c r="E6" s="1" t="s">
        <v>34</v>
      </c>
      <c r="Q6" s="1" t="s">
        <v>27</v>
      </c>
    </row>
    <row r="11" spans="1:17" x14ac:dyDescent="0.3"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2" t="s">
        <v>10</v>
      </c>
      <c r="L11" s="3" t="s">
        <v>11</v>
      </c>
      <c r="M11" s="3" t="s">
        <v>12</v>
      </c>
      <c r="N11" s="1" t="s">
        <v>13</v>
      </c>
      <c r="O11" s="4" t="s">
        <v>14</v>
      </c>
      <c r="P11" s="4" t="s">
        <v>15</v>
      </c>
    </row>
    <row r="12" spans="1:17" x14ac:dyDescent="0.3">
      <c r="F12" s="1">
        <v>4</v>
      </c>
      <c r="G12" s="1" t="s">
        <v>22</v>
      </c>
      <c r="H12" s="1" t="s">
        <v>23</v>
      </c>
      <c r="I12" s="1" t="s">
        <v>24</v>
      </c>
      <c r="J12" s="1" t="s">
        <v>25</v>
      </c>
      <c r="K12" s="2">
        <v>14</v>
      </c>
      <c r="L12" s="5">
        <v>0</v>
      </c>
      <c r="M12" s="3">
        <f>K12*L12</f>
        <v>0</v>
      </c>
      <c r="N12" s="1" t="s">
        <v>26</v>
      </c>
      <c r="O12" s="4">
        <v>0</v>
      </c>
      <c r="P12" s="4">
        <f>K12*O12</f>
        <v>0</v>
      </c>
    </row>
    <row r="13" spans="1:17" x14ac:dyDescent="0.3">
      <c r="F13" s="1">
        <v>5</v>
      </c>
      <c r="G13" s="1" t="s">
        <v>22</v>
      </c>
      <c r="H13" s="1" t="s">
        <v>30</v>
      </c>
      <c r="I13" s="1" t="s">
        <v>31</v>
      </c>
      <c r="J13" s="1" t="s">
        <v>32</v>
      </c>
      <c r="K13" s="2">
        <v>224.02199999999999</v>
      </c>
      <c r="L13" s="5">
        <v>0</v>
      </c>
      <c r="M13" s="3">
        <f t="shared" ref="M13:M16" si="0">K13*L13</f>
        <v>0</v>
      </c>
      <c r="N13" s="1" t="s">
        <v>26</v>
      </c>
      <c r="O13" s="4">
        <v>0</v>
      </c>
      <c r="P13" s="4">
        <f t="shared" ref="P13:P16" si="1">K13*O13</f>
        <v>0</v>
      </c>
    </row>
    <row r="14" spans="1:17" x14ac:dyDescent="0.3">
      <c r="F14" s="1">
        <v>1</v>
      </c>
      <c r="G14" s="1" t="s">
        <v>22</v>
      </c>
      <c r="H14" s="1" t="s">
        <v>35</v>
      </c>
      <c r="I14" s="1" t="s">
        <v>36</v>
      </c>
      <c r="J14" s="1" t="s">
        <v>37</v>
      </c>
      <c r="K14" s="2">
        <v>1627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f t="shared" si="1"/>
        <v>0</v>
      </c>
    </row>
    <row r="15" spans="1:17" x14ac:dyDescent="0.3">
      <c r="F15" s="1">
        <v>2</v>
      </c>
      <c r="G15" s="1" t="s">
        <v>22</v>
      </c>
      <c r="H15" s="1" t="s">
        <v>39</v>
      </c>
      <c r="I15" s="1" t="s">
        <v>40</v>
      </c>
      <c r="J15" s="1" t="s">
        <v>37</v>
      </c>
      <c r="K15" s="2">
        <v>1627</v>
      </c>
      <c r="L15" s="5">
        <v>0</v>
      </c>
      <c r="M15" s="3">
        <f t="shared" si="0"/>
        <v>0</v>
      </c>
      <c r="N15" s="1" t="s">
        <v>26</v>
      </c>
      <c r="O15" s="4">
        <v>0.13769000000000001</v>
      </c>
      <c r="P15" s="4">
        <f t="shared" si="1"/>
        <v>224.02163000000002</v>
      </c>
    </row>
    <row r="16" spans="1:17" x14ac:dyDescent="0.3">
      <c r="F16" s="1">
        <v>3</v>
      </c>
      <c r="G16" s="1" t="s">
        <v>22</v>
      </c>
      <c r="H16" s="1" t="s">
        <v>42</v>
      </c>
      <c r="I16" s="1" t="s">
        <v>43</v>
      </c>
      <c r="J16" s="1" t="s">
        <v>37</v>
      </c>
      <c r="K16" s="2">
        <v>140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f t="shared" si="1"/>
        <v>0</v>
      </c>
    </row>
    <row r="17" spans="9:16" x14ac:dyDescent="0.3">
      <c r="I17" s="1" t="s">
        <v>46</v>
      </c>
      <c r="M17" s="3">
        <f>SUM(M12:M16)</f>
        <v>0</v>
      </c>
      <c r="P17" s="4">
        <f>SUM(P12:P16)</f>
        <v>224.02163000000002</v>
      </c>
    </row>
    <row r="18" spans="9:16" x14ac:dyDescent="0.3">
      <c r="I18" s="1" t="s">
        <v>44</v>
      </c>
      <c r="M18" s="3">
        <f>M17*0.21</f>
        <v>0</v>
      </c>
    </row>
    <row r="19" spans="9:16" x14ac:dyDescent="0.3">
      <c r="I19" s="1" t="s">
        <v>45</v>
      </c>
      <c r="M19" s="3">
        <f>M17+M18</f>
        <v>0</v>
      </c>
    </row>
    <row r="24" spans="9:16" x14ac:dyDescent="0.3">
      <c r="P24" s="4" t="s">
        <v>48</v>
      </c>
    </row>
  </sheetData>
  <sheetProtection password="CE9A" sheet="1" objects="1" scenarios="1"/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rfajfrova</cp:lastModifiedBy>
  <cp:lastPrinted>2017-05-05T16:12:37Z</cp:lastPrinted>
  <dcterms:created xsi:type="dcterms:W3CDTF">2016-10-13T05:06:27Z</dcterms:created>
  <dcterms:modified xsi:type="dcterms:W3CDTF">2017-05-09T08:14:09Z</dcterms:modified>
</cp:coreProperties>
</file>